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11" i="1"/>
  <c r="F11" s="1"/>
  <c r="F13" s="1"/>
  <c r="F15" s="1"/>
  <c r="F6"/>
  <c r="F17" l="1"/>
  <c r="F19" s="1"/>
</calcChain>
</file>

<file path=xl/sharedStrings.xml><?xml version="1.0" encoding="utf-8"?>
<sst xmlns="http://schemas.openxmlformats.org/spreadsheetml/2006/main" count="15" uniqueCount="15">
  <si>
    <t>Motorritzel</t>
  </si>
  <si>
    <t>Hauptzahnrad</t>
  </si>
  <si>
    <t>Kegelrad h.</t>
  </si>
  <si>
    <t>Differential h.</t>
  </si>
  <si>
    <t>kv</t>
  </si>
  <si>
    <t>Akku-Nennspannung</t>
  </si>
  <si>
    <t>U Motor</t>
  </si>
  <si>
    <t>Reifendurchmesser in m</t>
  </si>
  <si>
    <t>U/sek (n)</t>
  </si>
  <si>
    <t>Winkelgeschwindigkeit (w)</t>
  </si>
  <si>
    <t>Umfangsgeschwindigkeit m/s (v)</t>
  </si>
  <si>
    <t>Umfangsgeschwindigkeit Rad m/s (v)</t>
  </si>
  <si>
    <t>Geschwindigkeit in km/h</t>
  </si>
  <si>
    <t>Übersetzung</t>
  </si>
  <si>
    <t>Original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</si>
</sst>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3" xfId="0" applyFill="1" applyBorder="1"/>
    <xf numFmtId="0" fontId="0" fillId="4" borderId="2" xfId="0" applyFill="1" applyBorder="1"/>
    <xf numFmtId="0" fontId="0" fillId="3" borderId="3" xfId="0" applyFill="1" applyBorder="1"/>
    <xf numFmtId="0" fontId="0" fillId="5" borderId="2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9"/>
  <sheetViews>
    <sheetView tabSelected="1" workbookViewId="0">
      <selection activeCell="E21" sqref="E21"/>
    </sheetView>
  </sheetViews>
  <sheetFormatPr baseColWidth="10" defaultRowHeight="15"/>
  <cols>
    <col min="1" max="1" width="4.42578125" customWidth="1"/>
    <col min="2" max="2" width="14.85546875" customWidth="1"/>
    <col min="3" max="3" width="20.7109375" customWidth="1"/>
    <col min="4" max="4" width="13.28515625" customWidth="1"/>
    <col min="5" max="5" width="24" customWidth="1"/>
    <col min="6" max="6" width="35.42578125" customWidth="1"/>
  </cols>
  <sheetData>
    <row r="2" spans="2:6">
      <c r="B2" t="s">
        <v>14</v>
      </c>
    </row>
    <row r="3" spans="2:6">
      <c r="B3">
        <v>13</v>
      </c>
      <c r="C3">
        <v>52</v>
      </c>
      <c r="D3">
        <v>13</v>
      </c>
      <c r="E3">
        <v>38</v>
      </c>
    </row>
    <row r="4" spans="2:6" ht="15.75" thickBot="1"/>
    <row r="5" spans="2:6" ht="15.75" thickBot="1">
      <c r="B5" s="1" t="s">
        <v>0</v>
      </c>
      <c r="C5" s="1" t="s">
        <v>1</v>
      </c>
      <c r="D5" s="1" t="s">
        <v>2</v>
      </c>
      <c r="E5" s="3" t="s">
        <v>3</v>
      </c>
      <c r="F5" s="4" t="s">
        <v>13</v>
      </c>
    </row>
    <row r="6" spans="2:6" ht="15.75" thickBot="1">
      <c r="B6" s="2">
        <v>12</v>
      </c>
      <c r="C6" s="2">
        <v>52</v>
      </c>
      <c r="D6" s="2">
        <v>13</v>
      </c>
      <c r="E6" s="5">
        <v>38</v>
      </c>
      <c r="F6" s="6">
        <f>((C6)/(B6))*((E6)/(D6))</f>
        <v>12.666666666666664</v>
      </c>
    </row>
    <row r="9" spans="2:6" ht="15.75" thickBot="1"/>
    <row r="10" spans="2:6" ht="15.75" thickBot="1">
      <c r="B10" s="1" t="s">
        <v>4</v>
      </c>
      <c r="C10" s="1" t="s">
        <v>5</v>
      </c>
      <c r="D10" s="1" t="s">
        <v>6</v>
      </c>
      <c r="E10" s="3" t="s">
        <v>7</v>
      </c>
      <c r="F10" s="4" t="s">
        <v>8</v>
      </c>
    </row>
    <row r="11" spans="2:6" ht="15.75" thickBot="1">
      <c r="B11" s="2">
        <v>4200</v>
      </c>
      <c r="C11" s="2">
        <v>7.4</v>
      </c>
      <c r="D11" s="2">
        <f>(B11)*(C11)</f>
        <v>31080</v>
      </c>
      <c r="E11" s="5">
        <v>0.09</v>
      </c>
      <c r="F11" s="6">
        <f>(D11)/60</f>
        <v>518</v>
      </c>
    </row>
    <row r="12" spans="2:6" ht="15.75" thickBot="1">
      <c r="F12" s="4" t="s">
        <v>9</v>
      </c>
    </row>
    <row r="13" spans="2:6" ht="15.75" thickBot="1">
      <c r="F13" s="6">
        <f>2*3.141592654*(F11)</f>
        <v>3254.6899895440001</v>
      </c>
    </row>
    <row r="14" spans="2:6" ht="15.75" thickBot="1">
      <c r="F14" s="4" t="s">
        <v>10</v>
      </c>
    </row>
    <row r="15" spans="2:6" ht="15.75" thickBot="1">
      <c r="F15" s="6">
        <f>((E11)/2)*(F13)</f>
        <v>146.46104952947999</v>
      </c>
    </row>
    <row r="16" spans="2:6" ht="15.75" thickBot="1">
      <c r="F16" s="4" t="s">
        <v>11</v>
      </c>
    </row>
    <row r="17" spans="6:6" ht="15.75" thickBot="1">
      <c r="F17" s="6">
        <f>(F15)/F6</f>
        <v>11.562714436537897</v>
      </c>
    </row>
    <row r="18" spans="6:6" ht="15.75" thickBot="1">
      <c r="F18" s="4" t="s">
        <v>12</v>
      </c>
    </row>
    <row r="19" spans="6:6" ht="15.75" thickBot="1">
      <c r="F19" s="6">
        <f>F17*3.6</f>
        <v>41.62577197153643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2009-01-17T00:12:15Z</dcterms:modified>
</cp:coreProperties>
</file>